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8_{95485B02-E138-4AFC-A5EE-B0D92C24E3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3" i="1" l="1"/>
  <c r="F3" i="1" s="1"/>
  <c r="G3" i="1" s="1"/>
</calcChain>
</file>

<file path=xl/sharedStrings.xml><?xml version="1.0" encoding="utf-8"?>
<sst xmlns="http://schemas.openxmlformats.org/spreadsheetml/2006/main" count="142" uniqueCount="142">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</sst>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8" zoomScaleNormal="100" workbookViewId="0">
      <selection activeCell="D36" sqref="D36"/>
    </sheetView>
  </sheetViews>
  <sheetFormatPr defaultColWidth="9.1796875" defaultRowHeight="14.5" x14ac:dyDescent="0.35"/>
  <cols>
    <col min="1" max="1" width="11.1796875" style="1" bestFit="1" customWidth="1"/>
    <col min="2" max="2" width="43.26953125" style="1" bestFit="1" customWidth="1"/>
    <col min="3" max="3" width="14.81640625" style="1" bestFit="1" customWidth="1"/>
    <col min="4" max="4" width="19.7265625" style="1" bestFit="1" customWidth="1"/>
    <col min="5" max="6" width="26.453125" style="1" bestFit="1" customWidth="1"/>
    <col min="7" max="7" width="25.54296875" style="1" bestFit="1" customWidth="1"/>
    <col min="8" max="8" width="3.1796875" style="1" customWidth="1"/>
    <col min="9" max="16384" width="9.1796875" style="1"/>
  </cols>
  <sheetData>
    <row r="1" spans="1:7" ht="72.5" x14ac:dyDescent="0.35">
      <c r="A1" s="7" t="s">
        <v>58</v>
      </c>
      <c r="B1" s="7" t="s">
        <v>75</v>
      </c>
      <c r="C1" s="7" t="s">
        <v>73</v>
      </c>
      <c r="D1" s="7" t="s">
        <v>74</v>
      </c>
      <c r="E1" s="7" t="s">
        <v>88</v>
      </c>
      <c r="F1" s="7" t="s">
        <v>76</v>
      </c>
      <c r="G1" s="7" t="s">
        <v>96</v>
      </c>
    </row>
    <row r="2" spans="1:7" x14ac:dyDescent="0.35">
      <c r="A2" s="8" t="s">
        <v>108</v>
      </c>
      <c r="B2" s="3" t="s">
        <v>109</v>
      </c>
      <c r="C2" s="4" t="s">
        <v>110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35">
      <c r="A3" s="8" t="s">
        <v>39</v>
      </c>
      <c r="B3" s="9" t="s">
        <v>40</v>
      </c>
      <c r="C3" s="10" t="s">
        <v>41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35">
      <c r="A4" s="8" t="s">
        <v>1</v>
      </c>
      <c r="B4" s="9" t="s">
        <v>77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35">
      <c r="A5" s="8" t="s">
        <v>0</v>
      </c>
      <c r="B5" s="9" t="s">
        <v>78</v>
      </c>
      <c r="C5" s="10" t="s">
        <v>35</v>
      </c>
      <c r="D5" s="11">
        <v>1025078</v>
      </c>
      <c r="E5" s="11">
        <f t="shared" si="0"/>
        <v>51253.9</v>
      </c>
      <c r="F5" s="11">
        <f t="shared" si="1"/>
        <v>5125.3900000000003</v>
      </c>
      <c r="G5" s="2">
        <f t="shared" si="2"/>
        <v>307.52339999999998</v>
      </c>
    </row>
    <row r="6" spans="1:7" x14ac:dyDescent="0.35">
      <c r="A6" s="8" t="s">
        <v>103</v>
      </c>
      <c r="B6" s="9" t="s">
        <v>104</v>
      </c>
      <c r="C6" s="10" t="s">
        <v>102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35">
      <c r="A7" s="8" t="s">
        <v>135</v>
      </c>
      <c r="B7" s="9" t="s">
        <v>134</v>
      </c>
      <c r="C7" s="10" t="s">
        <v>57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35">
      <c r="A8" s="8" t="s">
        <v>3</v>
      </c>
      <c r="B8" s="9" t="s">
        <v>141</v>
      </c>
      <c r="C8" s="10" t="s">
        <v>140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35">
      <c r="A9" s="8" t="s">
        <v>55</v>
      </c>
      <c r="B9" s="9" t="s">
        <v>79</v>
      </c>
      <c r="C9" s="10" t="s">
        <v>56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35">
      <c r="A10" s="8" t="s">
        <v>32</v>
      </c>
      <c r="B10" s="9" t="s">
        <v>4</v>
      </c>
      <c r="C10" s="10" t="s">
        <v>59</v>
      </c>
      <c r="D10" s="11">
        <v>136059759</v>
      </c>
      <c r="E10" s="11">
        <f t="shared" si="0"/>
        <v>6802987.9500000002</v>
      </c>
      <c r="F10" s="11">
        <f t="shared" si="1"/>
        <v>680298.79500000004</v>
      </c>
      <c r="G10" s="2">
        <f t="shared" si="2"/>
        <v>40817.9277</v>
      </c>
    </row>
    <row r="11" spans="1:7" x14ac:dyDescent="0.35">
      <c r="A11" s="8" t="s">
        <v>128</v>
      </c>
      <c r="B11" s="9" t="s">
        <v>129</v>
      </c>
      <c r="C11" s="10" t="s">
        <v>130</v>
      </c>
      <c r="D11" s="11">
        <v>440820060</v>
      </c>
      <c r="E11" s="11">
        <f t="shared" ref="E11" si="3">D11*0.05</f>
        <v>22041003</v>
      </c>
      <c r="F11" s="11">
        <f t="shared" ref="F11" si="4">E11*0.1</f>
        <v>2204100.3000000003</v>
      </c>
      <c r="G11" s="2">
        <f t="shared" ref="G11" si="5">F11*0.06</f>
        <v>132246.01800000001</v>
      </c>
    </row>
    <row r="12" spans="1:7" x14ac:dyDescent="0.35">
      <c r="A12" s="8" t="s">
        <v>37</v>
      </c>
      <c r="B12" s="9" t="s">
        <v>80</v>
      </c>
      <c r="C12" s="10" t="s">
        <v>38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35">
      <c r="A13" s="8" t="s">
        <v>111</v>
      </c>
      <c r="B13" s="9" t="s">
        <v>112</v>
      </c>
      <c r="C13" s="13" t="s">
        <v>113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35">
      <c r="A14" s="8" t="s">
        <v>5</v>
      </c>
      <c r="B14" s="9" t="s">
        <v>51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35">
      <c r="A15" s="8" t="s">
        <v>48</v>
      </c>
      <c r="B15" s="9" t="s">
        <v>81</v>
      </c>
      <c r="C15" s="10" t="s">
        <v>49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35">
      <c r="A16" s="8" t="s">
        <v>33</v>
      </c>
      <c r="B16" s="9" t="s">
        <v>82</v>
      </c>
      <c r="C16" s="10" t="s">
        <v>60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35">
      <c r="A17" s="8" t="s">
        <v>7</v>
      </c>
      <c r="B17" s="9" t="s">
        <v>52</v>
      </c>
      <c r="C17" s="10" t="s">
        <v>61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35">
      <c r="A18" s="8" t="s">
        <v>8</v>
      </c>
      <c r="B18" s="9" t="s">
        <v>9</v>
      </c>
      <c r="C18" s="10" t="s">
        <v>43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35">
      <c r="A19" s="8" t="s">
        <v>10</v>
      </c>
      <c r="B19" s="9" t="s">
        <v>83</v>
      </c>
      <c r="C19" s="10" t="s">
        <v>31</v>
      </c>
      <c r="D19" s="12">
        <v>3676736329</v>
      </c>
      <c r="E19" s="11">
        <f t="shared" si="0"/>
        <v>183836816.45000002</v>
      </c>
      <c r="F19" s="11">
        <f t="shared" si="1"/>
        <v>18383681.645000003</v>
      </c>
      <c r="G19" s="2">
        <f t="shared" si="2"/>
        <v>1103020.8987000003</v>
      </c>
    </row>
    <row r="20" spans="1:7" x14ac:dyDescent="0.35">
      <c r="A20" s="8" t="s">
        <v>11</v>
      </c>
      <c r="B20" s="9" t="s">
        <v>84</v>
      </c>
      <c r="C20" s="10" t="s">
        <v>62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35">
      <c r="A21" s="8" t="s">
        <v>12</v>
      </c>
      <c r="B21" s="9" t="s">
        <v>85</v>
      </c>
      <c r="C21" s="10" t="s">
        <v>63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35">
      <c r="A22" s="8" t="s">
        <v>13</v>
      </c>
      <c r="B22" s="9" t="s">
        <v>86</v>
      </c>
      <c r="C22" s="10" t="s">
        <v>36</v>
      </c>
      <c r="D22" s="11">
        <v>53360277</v>
      </c>
      <c r="E22" s="11">
        <f t="shared" si="0"/>
        <v>2668013.85</v>
      </c>
      <c r="F22" s="11">
        <f t="shared" si="1"/>
        <v>266801.38500000001</v>
      </c>
      <c r="G22" s="2">
        <f t="shared" si="2"/>
        <v>16008.0831</v>
      </c>
    </row>
    <row r="23" spans="1:7" x14ac:dyDescent="0.35">
      <c r="A23" s="8" t="s">
        <v>34</v>
      </c>
      <c r="B23" s="9" t="s">
        <v>126</v>
      </c>
      <c r="C23" s="10" t="s">
        <v>64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35">
      <c r="A24" s="8" t="s">
        <v>14</v>
      </c>
      <c r="B24" s="9" t="s">
        <v>87</v>
      </c>
      <c r="C24" s="10" t="s">
        <v>65</v>
      </c>
      <c r="D24" s="12">
        <v>412693573</v>
      </c>
      <c r="E24" s="11">
        <f t="shared" si="0"/>
        <v>20634678.650000002</v>
      </c>
      <c r="F24" s="11">
        <f t="shared" si="1"/>
        <v>2063467.8650000002</v>
      </c>
      <c r="G24" s="2">
        <f t="shared" si="2"/>
        <v>123808.07190000001</v>
      </c>
    </row>
    <row r="25" spans="1:7" x14ac:dyDescent="0.35">
      <c r="A25" s="8" t="s">
        <v>123</v>
      </c>
      <c r="B25" s="9" t="s">
        <v>124</v>
      </c>
      <c r="C25" s="13" t="s">
        <v>125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35">
      <c r="A26" s="8" t="s">
        <v>114</v>
      </c>
      <c r="B26" s="9" t="s">
        <v>115</v>
      </c>
      <c r="C26" s="13" t="s">
        <v>116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35">
      <c r="A27" s="8" t="s">
        <v>42</v>
      </c>
      <c r="B27" s="9" t="s">
        <v>89</v>
      </c>
      <c r="C27" s="10" t="s">
        <v>44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35">
      <c r="A28" s="8" t="s">
        <v>117</v>
      </c>
      <c r="B28" s="9" t="s">
        <v>118</v>
      </c>
      <c r="C28" s="13" t="s">
        <v>119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35">
      <c r="A29" s="8" t="s">
        <v>15</v>
      </c>
      <c r="B29" s="9" t="s">
        <v>16</v>
      </c>
      <c r="C29" s="10" t="s">
        <v>66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35">
      <c r="A30" s="8" t="s">
        <v>17</v>
      </c>
      <c r="B30" s="9" t="s">
        <v>97</v>
      </c>
      <c r="C30" s="10" t="s">
        <v>98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35">
      <c r="A31" s="8" t="s">
        <v>18</v>
      </c>
      <c r="B31" s="9" t="s">
        <v>19</v>
      </c>
      <c r="C31" s="10" t="s">
        <v>67</v>
      </c>
      <c r="D31" s="11">
        <v>110782980</v>
      </c>
      <c r="E31" s="11">
        <f t="shared" ref="E31:E46" si="6">D31*0.05</f>
        <v>5539149</v>
      </c>
      <c r="F31" s="11">
        <f t="shared" ref="F31:F46" si="7">E31*0.1</f>
        <v>553914.9</v>
      </c>
      <c r="G31" s="2">
        <f t="shared" ref="G31:G46" si="8">F31*0.06</f>
        <v>33234.894</v>
      </c>
    </row>
    <row r="32" spans="1:7" s="14" customFormat="1" x14ac:dyDescent="0.35">
      <c r="A32" s="8" t="s">
        <v>20</v>
      </c>
      <c r="B32" s="9" t="s">
        <v>127</v>
      </c>
      <c r="C32" s="10" t="s">
        <v>68</v>
      </c>
      <c r="D32" s="11">
        <v>143108161</v>
      </c>
      <c r="E32" s="11">
        <f t="shared" si="6"/>
        <v>7155408.0500000007</v>
      </c>
      <c r="F32" s="11">
        <f t="shared" si="7"/>
        <v>715540.80500000017</v>
      </c>
      <c r="G32" s="2">
        <f t="shared" si="8"/>
        <v>42932.448300000011</v>
      </c>
    </row>
    <row r="33" spans="1:7" x14ac:dyDescent="0.35">
      <c r="A33" s="8" t="s">
        <v>131</v>
      </c>
      <c r="B33" s="9" t="s">
        <v>132</v>
      </c>
      <c r="C33" s="13" t="s">
        <v>133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35">
      <c r="A34" s="8" t="s">
        <v>137</v>
      </c>
      <c r="B34" s="9" t="s">
        <v>139</v>
      </c>
      <c r="C34" s="13" t="s">
        <v>138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35">
      <c r="A35" s="8" t="s">
        <v>21</v>
      </c>
      <c r="B35" s="9" t="s">
        <v>90</v>
      </c>
      <c r="C35" s="10" t="s">
        <v>69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35">
      <c r="A36" s="8" t="s">
        <v>99</v>
      </c>
      <c r="B36" s="9" t="s">
        <v>100</v>
      </c>
      <c r="C36" s="10" t="s">
        <v>101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35">
      <c r="A37" s="8" t="s">
        <v>53</v>
      </c>
      <c r="B37" s="9" t="s">
        <v>91</v>
      </c>
      <c r="C37" s="10" t="s">
        <v>54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35">
      <c r="A38" s="8" t="s">
        <v>120</v>
      </c>
      <c r="B38" s="9" t="s">
        <v>121</v>
      </c>
      <c r="C38" s="13" t="s">
        <v>122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35">
      <c r="A39" s="8" t="s">
        <v>22</v>
      </c>
      <c r="B39" s="9" t="s">
        <v>92</v>
      </c>
      <c r="C39" s="10" t="s">
        <v>23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35">
      <c r="A40" s="8" t="s">
        <v>24</v>
      </c>
      <c r="B40" s="9" t="s">
        <v>25</v>
      </c>
      <c r="C40" s="10" t="s">
        <v>70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35">
      <c r="A41" s="8" t="s">
        <v>105</v>
      </c>
      <c r="B41" s="9" t="s">
        <v>106</v>
      </c>
      <c r="C41" s="13" t="s">
        <v>107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35">
      <c r="A42" s="8" t="s">
        <v>50</v>
      </c>
      <c r="B42" s="9" t="s">
        <v>93</v>
      </c>
      <c r="C42" s="10" t="s">
        <v>71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35">
      <c r="A43" s="8" t="s">
        <v>26</v>
      </c>
      <c r="B43" s="9" t="s">
        <v>27</v>
      </c>
      <c r="C43" s="10" t="s">
        <v>72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35">
      <c r="A44" s="8" t="s">
        <v>46</v>
      </c>
      <c r="B44" s="9" t="s">
        <v>136</v>
      </c>
      <c r="C44" s="10" t="s">
        <v>45</v>
      </c>
      <c r="D44" s="11">
        <v>78325475</v>
      </c>
      <c r="E44" s="11">
        <f t="shared" si="6"/>
        <v>3916273.75</v>
      </c>
      <c r="F44" s="11">
        <f t="shared" si="7"/>
        <v>391627.375</v>
      </c>
      <c r="G44" s="2">
        <f t="shared" si="8"/>
        <v>23497.642499999998</v>
      </c>
    </row>
    <row r="45" spans="1:7" x14ac:dyDescent="0.35">
      <c r="A45" s="8" t="s">
        <v>28</v>
      </c>
      <c r="B45" s="9" t="s">
        <v>94</v>
      </c>
      <c r="C45" s="10" t="s">
        <v>47</v>
      </c>
      <c r="D45" s="11">
        <v>1250367223</v>
      </c>
      <c r="E45" s="11">
        <f t="shared" si="6"/>
        <v>62518361.150000006</v>
      </c>
      <c r="F45" s="11">
        <f t="shared" si="7"/>
        <v>6251836.1150000012</v>
      </c>
      <c r="G45" s="2">
        <f t="shared" si="8"/>
        <v>375110.16690000007</v>
      </c>
    </row>
    <row r="46" spans="1:7" x14ac:dyDescent="0.35">
      <c r="A46" s="8" t="s">
        <v>29</v>
      </c>
      <c r="B46" s="9" t="s">
        <v>95</v>
      </c>
      <c r="C46" s="13" t="s">
        <v>30</v>
      </c>
      <c r="D46" s="11">
        <v>259189761</v>
      </c>
      <c r="E46" s="11">
        <f t="shared" si="6"/>
        <v>12959488.050000001</v>
      </c>
      <c r="F46" s="11">
        <f t="shared" si="7"/>
        <v>1295948.8050000002</v>
      </c>
      <c r="G46" s="2">
        <f t="shared" si="8"/>
        <v>77756.928300000014</v>
      </c>
    </row>
  </sheetData>
  <sortState xmlns:xlrd2="http://schemas.microsoft.com/office/spreadsheetml/2017/richdata2" ref="A2:G46">
    <sortCondition ref="A2:A46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Valkanas, Georgios</cp:lastModifiedBy>
  <cp:lastPrinted>2025-05-15T12:51:44Z</cp:lastPrinted>
  <dcterms:created xsi:type="dcterms:W3CDTF">2015-06-05T09:57:27Z</dcterms:created>
  <dcterms:modified xsi:type="dcterms:W3CDTF">2025-07-11T10:23:19Z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